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56" windowWidth="13995" windowHeight="7935" activeTab="0"/>
  </bookViews>
  <sheets>
    <sheet name="Sample Statement of Activities" sheetId="1" r:id="rId1"/>
    <sheet name="Sheet2" sheetId="2" r:id="rId2"/>
    <sheet name="Sheet3" sheetId="3" r:id="rId3"/>
  </sheets>
  <definedNames>
    <definedName name="_xlnm.Print_Area" localSheetId="0">'Sample Statement of Activities'!$A$3:$K$56</definedName>
  </definedNames>
  <calcPr fullCalcOnLoad="1"/>
</workbook>
</file>

<file path=xl/sharedStrings.xml><?xml version="1.0" encoding="utf-8"?>
<sst xmlns="http://schemas.openxmlformats.org/spreadsheetml/2006/main" count="58" uniqueCount="58">
  <si>
    <t>Statement of Activities - Modified Cash Basis</t>
  </si>
  <si>
    <t>Net (Disbursements)</t>
  </si>
  <si>
    <t>Receipts and Changes</t>
  </si>
  <si>
    <t>Program Cash Receipts</t>
  </si>
  <si>
    <t>in Net Assets</t>
  </si>
  <si>
    <t>Charges</t>
  </si>
  <si>
    <t>Operating</t>
  </si>
  <si>
    <t>Cash</t>
  </si>
  <si>
    <t>for Services</t>
  </si>
  <si>
    <t>Grants and</t>
  </si>
  <si>
    <t>Capital Grants</t>
  </si>
  <si>
    <t>Governmental</t>
  </si>
  <si>
    <t>Disbursements</t>
  </si>
  <si>
    <t>and Sales</t>
  </si>
  <si>
    <t>Contributions</t>
  </si>
  <si>
    <t>and Contributions</t>
  </si>
  <si>
    <t>Activities</t>
  </si>
  <si>
    <t>Governmental Activities</t>
  </si>
  <si>
    <t xml:space="preserve">  Library Services:</t>
  </si>
  <si>
    <t xml:space="preserve">    Public Service and Programs</t>
  </si>
  <si>
    <t xml:space="preserve">    Collection Development and Processing</t>
  </si>
  <si>
    <t xml:space="preserve">  Support Services:</t>
  </si>
  <si>
    <t xml:space="preserve">    Facilities Operation and Maintenance</t>
  </si>
  <si>
    <t xml:space="preserve">    Information Services</t>
  </si>
  <si>
    <t xml:space="preserve">    Business Administration</t>
  </si>
  <si>
    <t>Capital Outlay</t>
  </si>
  <si>
    <t>Total Governmental Activities</t>
  </si>
  <si>
    <t>General Receipts</t>
  </si>
  <si>
    <t>Property Taxes Levied for General Purposes</t>
  </si>
  <si>
    <t>Intergovernmental Revenues</t>
  </si>
  <si>
    <t>Library and Local Government Support Fund</t>
  </si>
  <si>
    <t>Unrestricted Gifts and Contributions</t>
  </si>
  <si>
    <t>Grants and Entitlements not Restricted to Specific Programs</t>
  </si>
  <si>
    <t>Other Financing Sources</t>
  </si>
  <si>
    <t>Premium on Debt Issue</t>
  </si>
  <si>
    <t>Sale of Capital Assets</t>
  </si>
  <si>
    <t>Interest</t>
  </si>
  <si>
    <t>Miscellaneous</t>
  </si>
  <si>
    <t>Total General Receipts</t>
  </si>
  <si>
    <t>Special Item - Proceeds from Sale of Buildings</t>
  </si>
  <si>
    <t>Total General Receipts, Special Item, Transfers and Advances</t>
  </si>
  <si>
    <t>Change in Net Assets</t>
  </si>
  <si>
    <t xml:space="preserve">Net Assets Beginning of Year </t>
  </si>
  <si>
    <t>Net Assets End of Year</t>
  </si>
  <si>
    <t>See accompanying notes to the basic financial statements</t>
  </si>
  <si>
    <t xml:space="preserve">Debt Service </t>
  </si>
  <si>
    <t>Use this Program category only if library has debt service</t>
  </si>
  <si>
    <t>Anytown Public Library, Any County</t>
  </si>
  <si>
    <t>Instructions/Explanation of Color Coding:</t>
  </si>
  <si>
    <t xml:space="preserve">Suggested additional Program categories to further break </t>
  </si>
  <si>
    <t>SAMPLE STATEMENT OF ACTIVITIES WITH RECOMMENDED PROGRAMS</t>
  </si>
  <si>
    <t>NOTE:  See below for explanation of color coding</t>
  </si>
  <si>
    <t>Required Program categories for reporting disbursements</t>
  </si>
  <si>
    <t>For the Year Ended December 31, 20xx</t>
  </si>
  <si>
    <t>Transfers In/(Out)</t>
  </si>
  <si>
    <t>Advances In(Out)</t>
  </si>
  <si>
    <t>OLC Library Accounting Division 11/2006</t>
  </si>
  <si>
    <t xml:space="preserve"> out disbursements.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</si>
</sst>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7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19" applyFont="1" applyFill="1">
      <alignment/>
      <protection/>
    </xf>
    <xf numFmtId="0" fontId="1" fillId="0" borderId="0" xfId="19" applyFont="1" applyFill="1" applyAlignment="1">
      <alignment horizontal="center"/>
      <protection/>
    </xf>
    <xf numFmtId="0" fontId="1" fillId="0" borderId="1" xfId="19" applyFont="1" applyFill="1" applyBorder="1" applyAlignment="1">
      <alignment horizontal="centerContinuous"/>
      <protection/>
    </xf>
    <xf numFmtId="0" fontId="1" fillId="0" borderId="0" xfId="19" applyFont="1" applyFill="1" applyBorder="1">
      <alignment/>
      <protection/>
    </xf>
    <xf numFmtId="0" fontId="1" fillId="0" borderId="1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center"/>
      <protection/>
    </xf>
    <xf numFmtId="3" fontId="3" fillId="0" borderId="0" xfId="19" applyFont="1" applyFill="1">
      <alignment/>
      <protection/>
    </xf>
    <xf numFmtId="5" fontId="1" fillId="0" borderId="0" xfId="19" applyNumberFormat="1" applyFont="1" applyFill="1">
      <alignment/>
      <protection/>
    </xf>
    <xf numFmtId="37" fontId="1" fillId="0" borderId="0" xfId="19" applyNumberFormat="1" applyFont="1" applyFill="1">
      <alignment/>
      <protection/>
    </xf>
    <xf numFmtId="37" fontId="1" fillId="0" borderId="1" xfId="19" applyNumberFormat="1" applyFont="1" applyFill="1" applyBorder="1">
      <alignment/>
      <protection/>
    </xf>
    <xf numFmtId="3" fontId="1" fillId="0" borderId="0" xfId="19" applyFont="1" applyFill="1">
      <alignment/>
      <protection/>
    </xf>
    <xf numFmtId="37" fontId="2" fillId="0" borderId="0" xfId="19" applyNumberFormat="1" applyFont="1" applyFill="1">
      <alignment/>
      <protection/>
    </xf>
    <xf numFmtId="5" fontId="1" fillId="0" borderId="2" xfId="19" applyNumberFormat="1" applyFont="1" applyFill="1" applyBorder="1">
      <alignment/>
      <protection/>
    </xf>
    <xf numFmtId="37" fontId="1" fillId="0" borderId="0" xfId="19" applyNumberFormat="1" applyFont="1" applyFill="1" applyBorder="1">
      <alignment/>
      <protection/>
    </xf>
    <xf numFmtId="0" fontId="3" fillId="0" borderId="0" xfId="19" applyFont="1" applyFill="1">
      <alignment/>
      <protection/>
    </xf>
    <xf numFmtId="37" fontId="1" fillId="0" borderId="3" xfId="19" applyNumberFormat="1" applyFont="1" applyFill="1" applyBorder="1">
      <alignment/>
      <protection/>
    </xf>
    <xf numFmtId="0" fontId="2" fillId="0" borderId="0" xfId="19" applyFont="1" applyFill="1">
      <alignment/>
      <protection/>
    </xf>
    <xf numFmtId="0" fontId="4" fillId="0" borderId="0" xfId="19" applyFont="1" applyFill="1">
      <alignment/>
      <protection/>
    </xf>
    <xf numFmtId="37" fontId="4" fillId="0" borderId="0" xfId="19" applyNumberFormat="1" applyFont="1" applyFill="1">
      <alignment/>
      <protection/>
    </xf>
    <xf numFmtId="0" fontId="1" fillId="2" borderId="0" xfId="19" applyFont="1" applyFill="1">
      <alignment/>
      <protection/>
    </xf>
    <xf numFmtId="0" fontId="1" fillId="3" borderId="0" xfId="19" applyFont="1" applyFill="1">
      <alignment/>
      <protection/>
    </xf>
    <xf numFmtId="3" fontId="1" fillId="4" borderId="0" xfId="19" applyFont="1" applyFill="1">
      <alignment/>
      <protection/>
    </xf>
    <xf numFmtId="0" fontId="1" fillId="4" borderId="0" xfId="19" applyFont="1" applyFill="1">
      <alignment/>
      <protection/>
    </xf>
    <xf numFmtId="3" fontId="1" fillId="5" borderId="0" xfId="19" applyFont="1" applyFill="1" quotePrefix="1">
      <alignment/>
      <protection/>
    </xf>
    <xf numFmtId="0" fontId="1" fillId="5" borderId="0" xfId="19" applyFont="1" applyFill="1">
      <alignment/>
      <protection/>
    </xf>
    <xf numFmtId="5" fontId="1" fillId="5" borderId="0" xfId="19" applyNumberFormat="1" applyFont="1" applyFill="1">
      <alignment/>
      <protection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5" fillId="6" borderId="4" xfId="0" applyFont="1" applyFill="1" applyBorder="1" applyAlignment="1">
      <alignment horizontal="center"/>
    </xf>
    <xf numFmtId="3" fontId="5" fillId="6" borderId="4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3" fillId="7" borderId="5" xfId="19" applyFont="1" applyFill="1" applyBorder="1" applyAlignment="1">
      <alignment horizontal="center"/>
      <protection/>
    </xf>
    <xf numFmtId="0" fontId="3" fillId="7" borderId="6" xfId="19" applyFont="1" applyFill="1" applyBorder="1" applyAlignment="1">
      <alignment/>
      <protection/>
    </xf>
    <xf numFmtId="0" fontId="1" fillId="7" borderId="7" xfId="19" applyFont="1" applyFill="1" applyBorder="1">
      <alignment/>
      <protection/>
    </xf>
    <xf numFmtId="0" fontId="0" fillId="0" borderId="0" xfId="0" applyAlignment="1">
      <alignment horizontal="center"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 applyBorder="1" applyAlignment="1">
      <alignment horizontal="center"/>
      <protection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3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5 GAAP Statement of Activiti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90" zoomScaleNormal="90" workbookViewId="0" topLeftCell="A1">
      <selection activeCell="A4" sqref="A4:K4"/>
    </sheetView>
  </sheetViews>
  <sheetFormatPr defaultColWidth="9.140625" defaultRowHeight="12.75"/>
  <cols>
    <col min="1" max="1" width="47.140625" style="0" customWidth="1"/>
    <col min="2" max="2" width="13.7109375" style="0" customWidth="1"/>
    <col min="3" max="3" width="0.5625" style="0" customWidth="1"/>
    <col min="4" max="4" width="13.7109375" style="0" customWidth="1"/>
    <col min="5" max="5" width="0.5625" style="0" customWidth="1"/>
    <col min="6" max="6" width="13.7109375" style="0" customWidth="1"/>
    <col min="7" max="7" width="0.5625" style="0" customWidth="1"/>
    <col min="8" max="8" width="13.7109375" style="0" customWidth="1"/>
    <col min="9" max="9" width="0.5625" style="0" customWidth="1"/>
    <col min="10" max="10" width="18.28125" style="0" bestFit="1" customWidth="1"/>
    <col min="11" max="11" width="1.421875" style="0" customWidth="1"/>
    <col min="12" max="12" width="11.8515625" style="0" bestFit="1" customWidth="1"/>
  </cols>
  <sheetData>
    <row r="1" spans="1:11" ht="15.75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11" ht="12.75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.7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2.75">
      <c r="A5" s="41" t="s">
        <v>53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2" t="s">
        <v>1</v>
      </c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2" t="s">
        <v>2</v>
      </c>
      <c r="K8" s="1"/>
    </row>
    <row r="9" spans="1:11" ht="12.75">
      <c r="A9" s="1"/>
      <c r="B9" s="1"/>
      <c r="C9" s="1"/>
      <c r="D9" s="3" t="s">
        <v>3</v>
      </c>
      <c r="E9" s="3"/>
      <c r="F9" s="3"/>
      <c r="G9" s="3"/>
      <c r="H9" s="3"/>
      <c r="I9" s="4"/>
      <c r="J9" s="5" t="s">
        <v>4</v>
      </c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2"/>
      <c r="C11" s="2"/>
      <c r="D11" s="2" t="s">
        <v>5</v>
      </c>
      <c r="E11" s="2"/>
      <c r="F11" s="2" t="s">
        <v>6</v>
      </c>
      <c r="G11" s="2"/>
      <c r="H11" s="2"/>
      <c r="I11" s="2"/>
      <c r="J11" s="2"/>
      <c r="K11" s="1"/>
    </row>
    <row r="12" spans="1:12" ht="12.75">
      <c r="A12" s="1"/>
      <c r="B12" s="2" t="s">
        <v>7</v>
      </c>
      <c r="C12" s="2"/>
      <c r="D12" s="2" t="s">
        <v>8</v>
      </c>
      <c r="E12" s="2"/>
      <c r="F12" s="2" t="s">
        <v>9</v>
      </c>
      <c r="G12" s="2"/>
      <c r="H12" s="2" t="s">
        <v>10</v>
      </c>
      <c r="I12" s="2"/>
      <c r="J12" s="2" t="s">
        <v>11</v>
      </c>
      <c r="K12" s="1"/>
      <c r="L12" s="29"/>
    </row>
    <row r="13" spans="1:12" ht="12.75">
      <c r="A13" s="2"/>
      <c r="B13" s="5" t="s">
        <v>12</v>
      </c>
      <c r="C13" s="2"/>
      <c r="D13" s="5" t="s">
        <v>13</v>
      </c>
      <c r="E13" s="2"/>
      <c r="F13" s="5" t="s">
        <v>14</v>
      </c>
      <c r="G13" s="2"/>
      <c r="H13" s="5" t="s">
        <v>15</v>
      </c>
      <c r="I13" s="2"/>
      <c r="J13" s="5" t="s">
        <v>16</v>
      </c>
      <c r="K13" s="1"/>
      <c r="L13" s="29"/>
    </row>
    <row r="14" spans="1:12" ht="12.75">
      <c r="A14" s="2"/>
      <c r="B14" s="6"/>
      <c r="C14" s="2"/>
      <c r="D14" s="6"/>
      <c r="E14" s="2"/>
      <c r="F14" s="6"/>
      <c r="G14" s="2"/>
      <c r="H14" s="6"/>
      <c r="I14" s="2"/>
      <c r="J14" s="6"/>
      <c r="K14" s="1"/>
      <c r="L14" s="29"/>
    </row>
    <row r="15" spans="1:12" ht="12.75">
      <c r="A15" s="7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9"/>
    </row>
    <row r="16" spans="1:12" ht="12.75">
      <c r="A16" s="21" t="s">
        <v>18</v>
      </c>
      <c r="B16" s="8"/>
      <c r="C16" s="8"/>
      <c r="D16" s="8"/>
      <c r="E16" s="8"/>
      <c r="F16" s="8"/>
      <c r="G16" s="8"/>
      <c r="H16" s="8"/>
      <c r="I16" s="1"/>
      <c r="J16" s="8"/>
      <c r="K16" s="1"/>
      <c r="L16" s="29"/>
    </row>
    <row r="17" spans="1:12" ht="12.75">
      <c r="A17" s="20" t="s">
        <v>19</v>
      </c>
      <c r="B17" s="9">
        <v>11153550</v>
      </c>
      <c r="C17" s="9"/>
      <c r="D17" s="9">
        <v>610182</v>
      </c>
      <c r="E17" s="9"/>
      <c r="F17" s="9">
        <v>2549</v>
      </c>
      <c r="G17" s="9"/>
      <c r="H17" s="9"/>
      <c r="I17" s="9"/>
      <c r="J17" s="8">
        <f>SUM(D17:H17)-B17</f>
        <v>-10540819</v>
      </c>
      <c r="K17" s="1"/>
      <c r="L17" s="29"/>
    </row>
    <row r="18" spans="1:12" ht="12.75">
      <c r="A18" s="20" t="s">
        <v>20</v>
      </c>
      <c r="B18" s="9">
        <v>4131506</v>
      </c>
      <c r="C18" s="9"/>
      <c r="D18" s="9"/>
      <c r="E18" s="9"/>
      <c r="F18" s="9"/>
      <c r="G18" s="9"/>
      <c r="H18" s="9"/>
      <c r="I18" s="9"/>
      <c r="J18" s="9">
        <f>SUM(D18:H18)-B18</f>
        <v>-4131506</v>
      </c>
      <c r="K18" s="1"/>
      <c r="L18" s="29"/>
    </row>
    <row r="19" spans="1:12" ht="12.75">
      <c r="A19" s="21" t="s">
        <v>21</v>
      </c>
      <c r="B19" s="9"/>
      <c r="C19" s="9"/>
      <c r="D19" s="9"/>
      <c r="E19" s="9"/>
      <c r="F19" s="9"/>
      <c r="G19" s="9"/>
      <c r="H19" s="9"/>
      <c r="I19" s="9"/>
      <c r="J19" s="9"/>
      <c r="K19" s="1"/>
      <c r="L19" s="29"/>
    </row>
    <row r="20" spans="1:12" ht="12.75">
      <c r="A20" s="20" t="s">
        <v>22</v>
      </c>
      <c r="B20" s="9">
        <v>3912764</v>
      </c>
      <c r="C20" s="9"/>
      <c r="D20" s="9"/>
      <c r="E20" s="9"/>
      <c r="F20" s="9"/>
      <c r="G20" s="9"/>
      <c r="H20" s="9"/>
      <c r="I20" s="9"/>
      <c r="J20" s="9">
        <f>SUM(D20:H20)-B20</f>
        <v>-3912764</v>
      </c>
      <c r="K20" s="1"/>
      <c r="L20" s="29"/>
    </row>
    <row r="21" spans="1:12" ht="12.75">
      <c r="A21" s="20" t="s">
        <v>23</v>
      </c>
      <c r="B21" s="9">
        <v>839081</v>
      </c>
      <c r="C21" s="9"/>
      <c r="D21" s="9"/>
      <c r="E21" s="9"/>
      <c r="F21" s="9"/>
      <c r="G21" s="9"/>
      <c r="H21" s="9"/>
      <c r="I21" s="9"/>
      <c r="J21" s="9">
        <f>SUM(D21:H21)-B21</f>
        <v>-839081</v>
      </c>
      <c r="K21" s="1"/>
      <c r="L21" s="29"/>
    </row>
    <row r="22" spans="1:12" ht="12.75">
      <c r="A22" s="20" t="s">
        <v>24</v>
      </c>
      <c r="B22" s="9">
        <v>2406243</v>
      </c>
      <c r="C22" s="9"/>
      <c r="D22" s="9"/>
      <c r="E22" s="9"/>
      <c r="F22" s="9"/>
      <c r="G22" s="9"/>
      <c r="H22" s="9"/>
      <c r="I22" s="9"/>
      <c r="J22" s="9">
        <f>SUM(D22:H22)-B22</f>
        <v>-2406243</v>
      </c>
      <c r="K22" s="1"/>
      <c r="L22" s="29"/>
    </row>
    <row r="23" spans="1:12" ht="12.75">
      <c r="A23" s="21" t="s">
        <v>25</v>
      </c>
      <c r="B23" s="9">
        <v>3691826</v>
      </c>
      <c r="C23" s="9"/>
      <c r="D23" s="9"/>
      <c r="E23" s="9"/>
      <c r="F23" s="9"/>
      <c r="G23" s="9"/>
      <c r="H23" s="9"/>
      <c r="I23" s="9"/>
      <c r="J23" s="9">
        <f>SUM(D23:H23)-B23</f>
        <v>-3691826</v>
      </c>
      <c r="K23" s="1"/>
      <c r="L23" s="29"/>
    </row>
    <row r="24" spans="1:12" ht="12.75">
      <c r="A24" s="22" t="s">
        <v>45</v>
      </c>
      <c r="B24" s="10">
        <v>0</v>
      </c>
      <c r="C24" s="9"/>
      <c r="D24" s="10"/>
      <c r="E24" s="9"/>
      <c r="F24" s="10"/>
      <c r="G24" s="9"/>
      <c r="H24" s="10"/>
      <c r="I24" s="9"/>
      <c r="J24" s="10">
        <f>SUM(D24:H24)-B24</f>
        <v>0</v>
      </c>
      <c r="K24" s="1"/>
      <c r="L24" s="29"/>
    </row>
    <row r="25" spans="1:12" ht="12.75">
      <c r="A25" s="11"/>
      <c r="B25" s="9"/>
      <c r="C25" s="9"/>
      <c r="D25" s="9"/>
      <c r="E25" s="9"/>
      <c r="F25" s="9"/>
      <c r="G25" s="9"/>
      <c r="H25" s="9"/>
      <c r="I25" s="9"/>
      <c r="J25" s="9"/>
      <c r="K25" s="1"/>
      <c r="L25" s="29"/>
    </row>
    <row r="26" spans="1:12" ht="13.5" thickBot="1">
      <c r="A26" s="12" t="s">
        <v>26</v>
      </c>
      <c r="B26" s="13">
        <f>SUM(B15:B24)</f>
        <v>26134970</v>
      </c>
      <c r="C26" s="8"/>
      <c r="D26" s="13">
        <f>SUM(D15:D24)</f>
        <v>610182</v>
      </c>
      <c r="E26" s="8"/>
      <c r="F26" s="13">
        <f>SUM(F15:F24)</f>
        <v>2549</v>
      </c>
      <c r="G26" s="8"/>
      <c r="H26" s="13">
        <f>SUM(H15:H24)</f>
        <v>0</v>
      </c>
      <c r="I26" s="9"/>
      <c r="J26" s="10">
        <f>SUM(J15:J24)</f>
        <v>-25522239</v>
      </c>
      <c r="K26" s="1"/>
      <c r="L26" s="30"/>
    </row>
    <row r="27" spans="1:11" ht="13.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2.75">
      <c r="B28" s="1"/>
      <c r="C28" s="1"/>
      <c r="D28" s="1"/>
      <c r="E28" s="1"/>
      <c r="F28" s="1"/>
      <c r="G28" s="1"/>
      <c r="H28" s="1"/>
      <c r="I28" s="1"/>
      <c r="J28" s="9"/>
      <c r="K28" s="1"/>
    </row>
    <row r="29" spans="2:11" ht="12.75">
      <c r="B29" s="1"/>
      <c r="C29" s="1"/>
      <c r="D29" s="15" t="s">
        <v>27</v>
      </c>
      <c r="E29" s="1"/>
      <c r="F29" s="1"/>
      <c r="G29" s="1"/>
      <c r="H29" s="1"/>
      <c r="I29" s="1"/>
      <c r="J29" s="9"/>
      <c r="K29" s="1"/>
    </row>
    <row r="30" spans="2:11" ht="12.75">
      <c r="B30" s="1"/>
      <c r="C30" s="1"/>
      <c r="D30" s="1" t="s">
        <v>28</v>
      </c>
      <c r="E30" s="1"/>
      <c r="F30" s="1"/>
      <c r="G30" s="1"/>
      <c r="H30" s="1"/>
      <c r="I30" s="1"/>
      <c r="J30" s="9">
        <f>9686188</f>
        <v>9686188</v>
      </c>
      <c r="K30" s="1"/>
    </row>
    <row r="31" spans="1:11" ht="14.25">
      <c r="A31" s="32" t="s">
        <v>51</v>
      </c>
      <c r="B31" s="1"/>
      <c r="C31" s="1"/>
      <c r="D31" s="1" t="s">
        <v>29</v>
      </c>
      <c r="E31" s="1"/>
      <c r="F31" s="1"/>
      <c r="G31" s="1"/>
      <c r="H31" s="1"/>
      <c r="I31" s="1"/>
      <c r="J31" s="9">
        <f>1539641+850679</f>
        <v>2390320</v>
      </c>
      <c r="K31" s="1"/>
    </row>
    <row r="32" spans="2:11" ht="12.75">
      <c r="B32" s="1"/>
      <c r="C32" s="1"/>
      <c r="D32" s="1" t="s">
        <v>30</v>
      </c>
      <c r="E32" s="1"/>
      <c r="F32" s="1"/>
      <c r="G32" s="1"/>
      <c r="H32" s="1"/>
      <c r="I32" s="1"/>
      <c r="J32" s="9">
        <v>14462976</v>
      </c>
      <c r="K32" s="1"/>
    </row>
    <row r="33" spans="2:11" ht="12.75">
      <c r="B33" s="1"/>
      <c r="C33" s="1"/>
      <c r="D33" s="1" t="s">
        <v>31</v>
      </c>
      <c r="E33" s="1"/>
      <c r="F33" s="1"/>
      <c r="G33" s="1"/>
      <c r="H33" s="1"/>
      <c r="I33" s="1"/>
      <c r="J33" s="9">
        <f>25</f>
        <v>25</v>
      </c>
      <c r="K33" s="1"/>
    </row>
    <row r="34" spans="2:11" ht="12.75">
      <c r="B34" s="1"/>
      <c r="C34" s="1"/>
      <c r="D34" s="1" t="s">
        <v>32</v>
      </c>
      <c r="E34" s="1"/>
      <c r="F34" s="1"/>
      <c r="G34" s="1"/>
      <c r="H34" s="1"/>
      <c r="I34" s="1"/>
      <c r="J34" s="9"/>
      <c r="K34" s="1"/>
    </row>
    <row r="35" spans="2:11" ht="12.75">
      <c r="B35" s="1"/>
      <c r="C35" s="1"/>
      <c r="D35" s="1" t="s">
        <v>33</v>
      </c>
      <c r="E35" s="1"/>
      <c r="F35" s="1"/>
      <c r="G35" s="1"/>
      <c r="H35" s="1"/>
      <c r="I35" s="1"/>
      <c r="J35" s="9"/>
      <c r="K35" s="1"/>
    </row>
    <row r="36" spans="1:11" ht="12.75">
      <c r="A36" s="1"/>
      <c r="B36" s="1"/>
      <c r="C36" s="1"/>
      <c r="D36" s="1" t="s">
        <v>34</v>
      </c>
      <c r="E36" s="1"/>
      <c r="F36" s="1"/>
      <c r="G36" s="1"/>
      <c r="H36" s="1"/>
      <c r="I36" s="1"/>
      <c r="J36" s="9"/>
      <c r="K36" s="1"/>
    </row>
    <row r="37" spans="1:11" ht="12.75">
      <c r="A37" s="1"/>
      <c r="B37" s="1"/>
      <c r="C37" s="1"/>
      <c r="D37" s="1" t="s">
        <v>35</v>
      </c>
      <c r="E37" s="1"/>
      <c r="F37" s="1"/>
      <c r="G37" s="1"/>
      <c r="H37" s="1"/>
      <c r="I37" s="1"/>
      <c r="J37" s="9"/>
      <c r="K37" s="1"/>
    </row>
    <row r="38" spans="1:11" ht="12.75">
      <c r="A38" s="1"/>
      <c r="B38" s="1"/>
      <c r="C38" s="1"/>
      <c r="D38" s="1" t="s">
        <v>36</v>
      </c>
      <c r="E38" s="1"/>
      <c r="F38" s="1"/>
      <c r="G38" s="1"/>
      <c r="H38" s="1"/>
      <c r="I38" s="1"/>
      <c r="J38" s="9">
        <f>207850-90930+1752+1377+1366+621+15511+11477+27839+1</f>
        <v>176864</v>
      </c>
      <c r="K38" s="1"/>
    </row>
    <row r="39" spans="1:11" ht="12.75">
      <c r="A39" s="1"/>
      <c r="B39" s="1"/>
      <c r="C39" s="1"/>
      <c r="D39" s="1" t="s">
        <v>37</v>
      </c>
      <c r="E39" s="1"/>
      <c r="F39" s="1"/>
      <c r="G39" s="1"/>
      <c r="H39" s="1"/>
      <c r="I39" s="1"/>
      <c r="J39" s="9">
        <f>3490+10916+21560+3052+15877+10237+2</f>
        <v>65134</v>
      </c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6"/>
      <c r="K40" s="1"/>
    </row>
    <row r="41" spans="1:11" ht="12.75">
      <c r="A41" s="1"/>
      <c r="B41" s="1"/>
      <c r="C41" s="1"/>
      <c r="D41" s="17" t="s">
        <v>38</v>
      </c>
      <c r="E41" s="1"/>
      <c r="F41" s="1"/>
      <c r="G41" s="1"/>
      <c r="H41" s="1"/>
      <c r="I41" s="1"/>
      <c r="J41" s="14">
        <f>SUM(J29:J40)</f>
        <v>26781507</v>
      </c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9"/>
      <c r="K42" s="1"/>
    </row>
    <row r="43" spans="1:11" ht="12.75">
      <c r="A43" s="1"/>
      <c r="B43" s="1"/>
      <c r="C43" s="1"/>
      <c r="D43" s="1" t="s">
        <v>39</v>
      </c>
      <c r="E43" s="1"/>
      <c r="F43" s="1"/>
      <c r="G43" s="1"/>
      <c r="H43" s="1"/>
      <c r="I43" s="1"/>
      <c r="J43" s="9">
        <v>818784</v>
      </c>
      <c r="K43" s="1"/>
    </row>
    <row r="44" spans="1:11" ht="12.75">
      <c r="A44" s="1"/>
      <c r="B44" s="1"/>
      <c r="C44" s="1"/>
      <c r="D44" s="1" t="s">
        <v>54</v>
      </c>
      <c r="E44" s="1"/>
      <c r="F44" s="1"/>
      <c r="G44" s="1"/>
      <c r="H44" s="1"/>
      <c r="I44" s="1"/>
      <c r="J44" s="9"/>
      <c r="K44" s="1"/>
    </row>
    <row r="45" spans="1:11" ht="12.75">
      <c r="A45" s="1"/>
      <c r="B45" s="1"/>
      <c r="C45" s="1"/>
      <c r="D45" s="1" t="s">
        <v>55</v>
      </c>
      <c r="E45" s="1"/>
      <c r="F45" s="1"/>
      <c r="G45" s="1"/>
      <c r="H45" s="1"/>
      <c r="I45" s="1"/>
      <c r="J45" s="10"/>
      <c r="K45" s="1"/>
    </row>
    <row r="46" spans="1:11" ht="12.75" customHeight="1">
      <c r="A46" s="1"/>
      <c r="B46" s="1"/>
      <c r="C46" s="1"/>
      <c r="D46" s="1"/>
      <c r="E46" s="1"/>
      <c r="F46" s="1"/>
      <c r="G46" s="1"/>
      <c r="H46" s="1"/>
      <c r="I46" s="1"/>
      <c r="J46" s="9"/>
      <c r="K46" s="1"/>
    </row>
    <row r="47" spans="1:11" ht="12.75">
      <c r="A47" s="1"/>
      <c r="B47" s="1"/>
      <c r="C47" s="1"/>
      <c r="D47" s="1" t="s">
        <v>40</v>
      </c>
      <c r="E47" s="1"/>
      <c r="F47" s="1"/>
      <c r="G47" s="1"/>
      <c r="H47" s="1"/>
      <c r="I47" s="1"/>
      <c r="J47" s="10">
        <f>SUM(J41:J46)</f>
        <v>27600291</v>
      </c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9"/>
      <c r="K48" s="1"/>
    </row>
    <row r="49" spans="1:11" ht="12.75">
      <c r="A49" s="1"/>
      <c r="B49" s="1"/>
      <c r="C49" s="1"/>
      <c r="D49" s="1" t="s">
        <v>41</v>
      </c>
      <c r="E49" s="1"/>
      <c r="F49" s="1"/>
      <c r="G49" s="1"/>
      <c r="H49" s="1"/>
      <c r="I49" s="1"/>
      <c r="J49" s="9">
        <f>+J26+J47</f>
        <v>2078052</v>
      </c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9"/>
      <c r="K50" s="1"/>
    </row>
    <row r="51" spans="1:11" ht="12.75">
      <c r="A51" s="1"/>
      <c r="B51" s="1"/>
      <c r="C51" s="1"/>
      <c r="D51" s="17" t="s">
        <v>42</v>
      </c>
      <c r="E51" s="1"/>
      <c r="F51" s="1"/>
      <c r="G51" s="1"/>
      <c r="H51" s="1"/>
      <c r="I51" s="1"/>
      <c r="J51" s="9">
        <v>10595186</v>
      </c>
      <c r="K51" s="9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6"/>
      <c r="K52" s="18"/>
    </row>
    <row r="53" spans="1:11" ht="13.5" thickBot="1">
      <c r="A53" s="1"/>
      <c r="B53" s="1"/>
      <c r="C53" s="1"/>
      <c r="D53" s="17" t="s">
        <v>43</v>
      </c>
      <c r="E53" s="1"/>
      <c r="F53" s="1"/>
      <c r="G53" s="1"/>
      <c r="H53" s="1"/>
      <c r="I53" s="1"/>
      <c r="J53" s="13">
        <f>J51+J49</f>
        <v>12673238</v>
      </c>
      <c r="K53" s="19"/>
    </row>
    <row r="54" spans="1:11" ht="13.5" thickTop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1" t="s">
        <v>44</v>
      </c>
      <c r="B55" s="1"/>
      <c r="C55" s="1"/>
      <c r="D55" s="1"/>
      <c r="E55" s="1"/>
      <c r="F55" s="1"/>
      <c r="G55" s="1"/>
      <c r="H55" s="1"/>
      <c r="I55" s="1"/>
      <c r="J55" s="8"/>
      <c r="K55" s="1"/>
    </row>
    <row r="56" spans="1:12" ht="12.75">
      <c r="A56" s="11"/>
      <c r="B56" s="1"/>
      <c r="C56" s="1"/>
      <c r="D56" s="1"/>
      <c r="E56" s="1"/>
      <c r="F56" s="1"/>
      <c r="G56" s="1"/>
      <c r="H56" s="1"/>
      <c r="I56" s="1"/>
      <c r="J56" s="8"/>
      <c r="K56" s="1"/>
      <c r="L56" s="31"/>
    </row>
    <row r="57" spans="1:12" ht="0.75" customHeight="1">
      <c r="A57" s="24"/>
      <c r="B57" s="25"/>
      <c r="C57" s="25"/>
      <c r="D57" s="25"/>
      <c r="E57" s="25"/>
      <c r="F57" s="25"/>
      <c r="G57" s="25"/>
      <c r="H57" s="25"/>
      <c r="I57" s="25"/>
      <c r="J57" s="26"/>
      <c r="K57" s="25"/>
      <c r="L57" s="28"/>
    </row>
    <row r="58" spans="1:12" ht="9" customHeight="1">
      <c r="A58" s="11"/>
      <c r="B58" s="1"/>
      <c r="C58" s="1"/>
      <c r="D58" s="1"/>
      <c r="E58" s="1"/>
      <c r="F58" s="1"/>
      <c r="G58" s="1"/>
      <c r="H58" s="1"/>
      <c r="I58" s="1"/>
      <c r="J58" s="8"/>
      <c r="K58" s="1"/>
      <c r="L58" s="28"/>
    </row>
    <row r="59" spans="1:11" ht="14.25">
      <c r="A59" s="33" t="s">
        <v>48</v>
      </c>
      <c r="B59" s="1"/>
      <c r="C59" s="1"/>
      <c r="D59" s="36"/>
      <c r="E59" s="37"/>
      <c r="F59" s="37"/>
      <c r="G59" s="37"/>
      <c r="H59" s="37"/>
      <c r="I59" s="37"/>
      <c r="J59" s="37"/>
      <c r="K59" s="38"/>
    </row>
    <row r="60" spans="1:11" ht="12.75">
      <c r="A60" s="21" t="s">
        <v>52</v>
      </c>
      <c r="B60" s="1"/>
      <c r="C60" s="1"/>
      <c r="D60" s="1"/>
      <c r="E60" s="1"/>
      <c r="F60" s="1"/>
      <c r="G60" s="1"/>
      <c r="H60" s="1"/>
      <c r="I60" s="1"/>
      <c r="J60" s="8"/>
      <c r="K60" s="1"/>
    </row>
    <row r="61" spans="1:11" ht="12.75">
      <c r="A61" s="20" t="s">
        <v>49</v>
      </c>
      <c r="B61" s="1"/>
      <c r="C61" s="1"/>
      <c r="D61" s="1"/>
      <c r="E61" s="1"/>
      <c r="F61" s="1"/>
      <c r="G61" s="1"/>
      <c r="H61" s="1"/>
      <c r="I61" s="1"/>
      <c r="J61" s="8"/>
      <c r="K61" s="1"/>
    </row>
    <row r="62" spans="1:11" ht="12.75">
      <c r="A62" s="27" t="s">
        <v>57</v>
      </c>
      <c r="B62" s="1"/>
      <c r="C62" s="1"/>
      <c r="D62" s="1"/>
      <c r="E62" s="1"/>
      <c r="F62" s="1"/>
      <c r="G62" s="1"/>
      <c r="H62" s="1"/>
      <c r="I62" s="1"/>
      <c r="J62" s="8"/>
      <c r="K62" s="1"/>
    </row>
    <row r="63" spans="1:11" ht="12.75">
      <c r="A63" s="27"/>
      <c r="B63" s="1"/>
      <c r="C63" s="1"/>
      <c r="D63" s="1"/>
      <c r="E63" s="1"/>
      <c r="F63" s="1"/>
      <c r="G63" s="1"/>
      <c r="H63" s="1"/>
      <c r="I63" s="1"/>
      <c r="J63" s="8"/>
      <c r="K63" s="1"/>
    </row>
    <row r="64" spans="1:11" ht="12.75">
      <c r="A64" s="23" t="s">
        <v>46</v>
      </c>
      <c r="B64" s="1"/>
      <c r="C64" s="1"/>
      <c r="D64" s="1"/>
      <c r="E64" s="1"/>
      <c r="F64" s="1"/>
      <c r="G64" s="1"/>
      <c r="H64" s="1"/>
      <c r="I64" s="1"/>
      <c r="J64" s="8"/>
      <c r="K64" s="1"/>
    </row>
    <row r="65" ht="12.75">
      <c r="H65" s="39"/>
    </row>
    <row r="66" ht="12.75">
      <c r="A66" s="35" t="s">
        <v>56</v>
      </c>
    </row>
  </sheetData>
  <mergeCells count="4">
    <mergeCell ref="A4:K4"/>
    <mergeCell ref="A5:K5"/>
    <mergeCell ref="A1:K1"/>
    <mergeCell ref="A3:K3"/>
  </mergeCells>
  <printOptions horizontalCentered="1"/>
  <pageMargins left="0.25" right="0.2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Activities - Modified Cash Basis</dc:title>
  <dc:subject/>
  <dc:creator>Auditor of State of Ohio </dc:creator>
  <cp:keywords/>
  <dc:description/>
  <cp:lastModifiedBy>Timothy S. Morgan</cp:lastModifiedBy>
  <cp:lastPrinted>2006-11-10T15:46:34Z</cp:lastPrinted>
  <dcterms:created xsi:type="dcterms:W3CDTF">2006-09-14T03:21:19Z</dcterms:created>
  <dcterms:modified xsi:type="dcterms:W3CDTF">2008-05-22T14:26:05Z</dcterms:modified>
  <cp:category/>
  <cp:version/>
  <cp:contentType/>
  <cp:contentStatus/>
</cp:coreProperties>
</file>